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y Drive\"/>
    </mc:Choice>
  </mc:AlternateContent>
  <xr:revisionPtr revIDLastSave="0" documentId="8_{9072686A-540D-4295-92B4-B0E5DABFB50C}" xr6:coauthVersionLast="47" xr6:coauthVersionMax="47" xr10:uidLastSave="{00000000-0000-0000-0000-000000000000}"/>
  <bookViews>
    <workbookView xWindow="-110" yWindow="-110" windowWidth="23260" windowHeight="1486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40" i="1" l="1"/>
  <c r="N40" i="1"/>
  <c r="M40" i="1"/>
  <c r="O39" i="1"/>
  <c r="N39" i="1"/>
  <c r="P39" i="1" s="1"/>
  <c r="M39" i="1"/>
  <c r="O38" i="1"/>
  <c r="N38" i="1"/>
  <c r="P38" i="1" s="1"/>
  <c r="M38" i="1"/>
  <c r="O37" i="1"/>
  <c r="N37" i="1"/>
  <c r="P37" i="1" s="1"/>
  <c r="M37" i="1"/>
  <c r="O36" i="1"/>
  <c r="N36" i="1"/>
  <c r="P36" i="1" s="1"/>
  <c r="M36" i="1"/>
  <c r="O35" i="1"/>
  <c r="N35" i="1"/>
  <c r="P35" i="1" s="1"/>
  <c r="M35" i="1"/>
  <c r="O34" i="1"/>
  <c r="N34" i="1"/>
  <c r="P34" i="1" s="1"/>
  <c r="M34" i="1"/>
  <c r="O33" i="1"/>
  <c r="N33" i="1"/>
  <c r="M33" i="1"/>
  <c r="O32" i="1"/>
  <c r="N32" i="1"/>
  <c r="P32" i="1" s="1"/>
  <c r="M32" i="1"/>
  <c r="O31" i="1"/>
  <c r="N31" i="1"/>
  <c r="P31" i="1" s="1"/>
  <c r="M31" i="1"/>
  <c r="R31" i="1" s="1"/>
  <c r="T31" i="1" s="1"/>
  <c r="O30" i="1"/>
  <c r="N30" i="1"/>
  <c r="M30" i="1"/>
  <c r="O29" i="1"/>
  <c r="N29" i="1"/>
  <c r="P29" i="1" s="1"/>
  <c r="M29" i="1"/>
  <c r="O28" i="1"/>
  <c r="N28" i="1"/>
  <c r="P28" i="1" s="1"/>
  <c r="M28" i="1"/>
  <c r="O27" i="1"/>
  <c r="N27" i="1"/>
  <c r="M27" i="1"/>
  <c r="P27" i="1" l="1"/>
  <c r="P33" i="1"/>
  <c r="P30" i="1"/>
  <c r="P40" i="1"/>
  <c r="R40" i="1" s="1"/>
  <c r="T40" i="1" s="1"/>
  <c r="R29" i="1"/>
  <c r="T29" i="1" s="1"/>
  <c r="Q27" i="1"/>
  <c r="S27" i="1" s="1"/>
  <c r="U27" i="1" s="1"/>
  <c r="R35" i="1"/>
  <c r="T35" i="1" s="1"/>
  <c r="Q29" i="1"/>
  <c r="S29" i="1" s="1"/>
  <c r="Q39" i="1"/>
  <c r="S39" i="1" s="1"/>
  <c r="R37" i="1"/>
  <c r="T37" i="1" s="1"/>
  <c r="Q31" i="1"/>
  <c r="S31" i="1" s="1"/>
  <c r="R38" i="1"/>
  <c r="T38" i="1" s="1"/>
  <c r="Q38" i="1"/>
  <c r="S38" i="1" s="1"/>
  <c r="Q37" i="1"/>
  <c r="S37" i="1" s="1"/>
  <c r="R36" i="1"/>
  <c r="T36" i="1" s="1"/>
  <c r="Q35" i="1"/>
  <c r="S35" i="1" s="1"/>
  <c r="R28" i="1"/>
  <c r="T28" i="1" s="1"/>
  <c r="Q28" i="1"/>
  <c r="S28" i="1" s="1"/>
  <c r="U28" i="1" s="1"/>
  <c r="U29" i="1" s="1"/>
  <c r="Q33" i="1"/>
  <c r="S33" i="1" s="1"/>
  <c r="R33" i="1"/>
  <c r="T33" i="1" s="1"/>
  <c r="R34" i="1"/>
  <c r="T34" i="1" s="1"/>
  <c r="R39" i="1"/>
  <c r="T39" i="1" s="1"/>
  <c r="R32" i="1"/>
  <c r="T32" i="1" s="1"/>
  <c r="R27" i="1"/>
  <c r="T27" i="1" s="1"/>
  <c r="V27" i="1" s="1"/>
  <c r="Q36" i="1"/>
  <c r="S36" i="1" s="1"/>
  <c r="Q30" i="1"/>
  <c r="S30" i="1" s="1"/>
  <c r="Q34" i="1"/>
  <c r="S34" i="1" s="1"/>
  <c r="Q32" i="1"/>
  <c r="S32" i="1" s="1"/>
  <c r="R30" i="1"/>
  <c r="Q40" i="1" l="1"/>
  <c r="S40" i="1" s="1"/>
  <c r="U30" i="1"/>
  <c r="U31" i="1" s="1"/>
  <c r="U32" i="1" s="1"/>
  <c r="U33" i="1" s="1"/>
  <c r="U34" i="1" s="1"/>
  <c r="U35" i="1" s="1"/>
  <c r="U36" i="1" s="1"/>
  <c r="U37" i="1" s="1"/>
  <c r="U38" i="1" s="1"/>
  <c r="U39" i="1" s="1"/>
  <c r="V28" i="1"/>
  <c r="V29" i="1" s="1"/>
  <c r="T30" i="1"/>
  <c r="U40" i="1" l="1"/>
  <c r="V30" i="1"/>
  <c r="V31" i="1" s="1"/>
  <c r="V32" i="1" s="1"/>
  <c r="V33" i="1" s="1"/>
  <c r="V34" i="1" s="1"/>
  <c r="V35" i="1" s="1"/>
  <c r="V36" i="1" s="1"/>
  <c r="V37" i="1" s="1"/>
  <c r="V38" i="1" s="1"/>
  <c r="V39" i="1" s="1"/>
  <c r="V40" i="1" s="1"/>
</calcChain>
</file>

<file path=xl/sharedStrings.xml><?xml version="1.0" encoding="utf-8"?>
<sst xmlns="http://schemas.openxmlformats.org/spreadsheetml/2006/main" count="49" uniqueCount="42">
  <si>
    <t>N</t>
  </si>
  <si>
    <t>E</t>
  </si>
  <si>
    <t>S</t>
  </si>
  <si>
    <t>W</t>
  </si>
  <si>
    <t>Degrees</t>
  </si>
  <si>
    <t>Minutes</t>
  </si>
  <si>
    <t>Chains</t>
  </si>
  <si>
    <t>Graphing of Consecutive Compass Directions and Distances</t>
  </si>
  <si>
    <t>Feet</t>
  </si>
  <si>
    <t>Explanation - 30 degrees 25 minutes East of North for a distance of 66 feet, 10 inches.</t>
  </si>
  <si>
    <t>Actual USER INPUT (enter on next line, as many lines as necessary):</t>
  </si>
  <si>
    <t>SAMPLE INPUT (in yellow):</t>
  </si>
  <si>
    <t>Computation Area (Don't Touch!!)</t>
  </si>
  <si>
    <t>or South</t>
  </si>
  <si>
    <t>East</t>
  </si>
  <si>
    <t>or West</t>
  </si>
  <si>
    <t>OR Distance In</t>
  </si>
  <si>
    <t>Distance In</t>
  </si>
  <si>
    <t>&amp; Inches</t>
  </si>
  <si>
    <t xml:space="preserve">&amp; Links </t>
  </si>
  <si>
    <t xml:space="preserve">s </t>
  </si>
  <si>
    <t>Units</t>
  </si>
  <si>
    <t>North</t>
  </si>
  <si>
    <t>end</t>
  </si>
  <si>
    <t xml:space="preserve">A)  Enter compass directions and distances as shown in the sample.  </t>
  </si>
  <si>
    <t>C)  Point of Confusion - labels entered per line will be shown on the graph at the completion point of each line's distance and direction.</t>
  </si>
  <si>
    <t xml:space="preserve">B)  User inputs will result in a graph of the property outline that begins at an X,Y point of 0,0.  </t>
  </si>
  <si>
    <t>If you your inputs successfully describe a contiguous property, then the ending point on the plot will be at or near the starting point of 0,0.</t>
  </si>
  <si>
    <t>This is the property starting point.  You can provide a label if desired in column K</t>
  </si>
  <si>
    <t>X</t>
  </si>
  <si>
    <t>Y</t>
  </si>
  <si>
    <t>FYI - T36 and U36 show your final X and Y coordinates.</t>
  </si>
  <si>
    <t>The labels do not appear on lines leading to or away from points, so some creativity in labeling may be required.</t>
  </si>
  <si>
    <t>E)  Click on the graph and grab any one of the four corners to resize it.  For an accurate representation of the property shape, a unit of distance</t>
  </si>
  <si>
    <t>Text Labels</t>
  </si>
  <si>
    <t>D) Since starting and ending points are the same or nearly so, best to skip one of those two text labels.</t>
  </si>
  <si>
    <t>on the X axis should be the same size as the same unit on the Y axis.  Eyeball it and resize the height or width of the graph as req'd.</t>
  </si>
  <si>
    <t>Rt. 41;  Corner to Bill Smith</t>
  </si>
  <si>
    <t>Explanation - property survey begins on Rt. 41 which is also a corner to the property of Bill Smith.</t>
  </si>
  <si>
    <t>Rt. 27</t>
  </si>
  <si>
    <t>Explanation - First leg of the survey is North 16 degrees 15 minutes West for a distance of 40 chains, zero links ending at Rt. 27.</t>
  </si>
  <si>
    <t>Explanation - property continues along Rt. 27 South 47 degrees East (47 degrees east of south)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</si>
</sst>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4" borderId="0" xfId="0" applyFill="1"/>
    <xf numFmtId="0" fontId="0" fillId="0" borderId="0" xfId="0" quotePrefix="1"/>
    <xf numFmtId="0" fontId="0" fillId="0" borderId="0" xfId="0" applyAlignment="1">
      <alignment vertical="top"/>
    </xf>
    <xf numFmtId="0" fontId="0" fillId="0" borderId="0" xfId="0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0" fillId="3" borderId="0" xfId="0" applyFill="1" applyAlignment="1">
      <alignment horizontal="left" vertical="top" wrapText="1"/>
    </xf>
    <xf numFmtId="0" fontId="1" fillId="4" borderId="0" xfId="0" applyFont="1" applyFill="1"/>
    <xf numFmtId="0" fontId="3" fillId="4" borderId="0" xfId="0" applyFont="1" applyFill="1" applyAlignment="1">
      <alignment horizontal="center"/>
    </xf>
    <xf numFmtId="0" fontId="0" fillId="4" borderId="0" xfId="0" applyFill="1" applyAlignment="1">
      <alignment vertical="top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left"/>
    </xf>
    <xf numFmtId="0" fontId="5" fillId="0" borderId="0" xfId="0" applyFont="1"/>
    <xf numFmtId="0" fontId="5" fillId="0" borderId="0" xfId="0" applyFont="1" applyAlignment="1">
      <alignment horizontal="center"/>
    </xf>
    <xf numFmtId="0" fontId="0" fillId="0" borderId="0" xfId="0" applyFill="1"/>
    <xf numFmtId="0" fontId="4" fillId="4" borderId="0" xfId="0" applyFont="1" applyFill="1" applyAlignment="1">
      <alignment horizontal="left"/>
    </xf>
    <xf numFmtId="0" fontId="0" fillId="4" borderId="0" xfId="0" applyFill="1" applyAlignment="1">
      <alignment horizontal="center"/>
    </xf>
    <xf numFmtId="0" fontId="0" fillId="0" borderId="0" xfId="0" applyAlignment="1">
      <alignment horizontal="left" indent="2"/>
    </xf>
    <xf numFmtId="0" fontId="0" fillId="0" borderId="0" xfId="0" applyAlignment="1">
      <alignment horizontal="left" vertical="top" wrapText="1" indent="2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 vertical="top"/>
    </xf>
    <xf numFmtId="0" fontId="0" fillId="3" borderId="3" xfId="0" applyFill="1" applyBorder="1" applyAlignment="1">
      <alignment horizontal="center" vertical="top"/>
    </xf>
    <xf numFmtId="0" fontId="0" fillId="2" borderId="3" xfId="0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2" xfId="0" applyFill="1" applyBorder="1" applyAlignment="1">
      <alignment horizontal="left" vertical="top" wrapText="1"/>
    </xf>
    <xf numFmtId="0" fontId="0" fillId="2" borderId="4" xfId="0" applyFill="1" applyBorder="1" applyAlignment="1">
      <alignment horizontal="left" vertical="top" wrapText="1"/>
    </xf>
    <xf numFmtId="0" fontId="0" fillId="3" borderId="0" xfId="0" applyFill="1" applyBorder="1" applyAlignment="1">
      <alignment horizontal="left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left" vertical="top" wrapText="1"/>
    </xf>
    <xf numFmtId="0" fontId="0" fillId="3" borderId="2" xfId="0" applyFill="1" applyBorder="1" applyAlignment="1">
      <alignment horizontal="left" vertical="top" wrapText="1"/>
    </xf>
    <xf numFmtId="0" fontId="0" fillId="3" borderId="3" xfId="0" applyFill="1" applyBorder="1" applyAlignment="1">
      <alignment horizontal="left" vertical="top" wrapText="1"/>
    </xf>
    <xf numFmtId="0" fontId="0" fillId="2" borderId="7" xfId="0" applyFill="1" applyBorder="1" applyAlignment="1">
      <alignment horizontal="left" vertical="top" wrapText="1"/>
    </xf>
    <xf numFmtId="0" fontId="0" fillId="0" borderId="0" xfId="0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740985723550164E-2"/>
          <c:y val="8.5587714591866648E-2"/>
          <c:w val="0.72506889763779525"/>
          <c:h val="0.89719889180519097"/>
        </c:manualLayout>
      </c:layout>
      <c:scatterChart>
        <c:scatterStyle val="lineMarker"/>
        <c:varyColors val="0"/>
        <c:ser>
          <c:idx val="0"/>
          <c:order val="0"/>
          <c:dLbls>
            <c:dLbl>
              <c:idx val="0"/>
              <c:tx>
                <c:rich>
                  <a:bodyPr/>
                  <a:lstStyle/>
                  <a:p>
                    <a:fld id="{E6AD284B-5B68-4935-98F2-8F5A7AB4F141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AEBC-4D47-A1E2-C6A69DD03A59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9C9AA317-8EF4-4AFA-BB44-67303B6281C7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AEBC-4D47-A1E2-C6A69DD03A59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C42EC7A1-B312-4F00-8DD5-84DC5F577312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AEBC-4D47-A1E2-C6A69DD03A59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C00AB0D4-BE39-48DD-B051-38B4576EA09B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AEBC-4D47-A1E2-C6A69DD03A59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1298D726-CED8-46EB-8299-BA334DAC2598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AEBC-4D47-A1E2-C6A69DD03A59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2B8AC77B-1A67-4009-8FFD-EC8E223080BB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AEBC-4D47-A1E2-C6A69DD03A59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D30CA8EA-53B3-4B3E-B917-D35A71C824C9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AEBC-4D47-A1E2-C6A69DD03A59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65190580-CE2B-4E5C-A517-5A9E595D7F51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AEBC-4D47-A1E2-C6A69DD03A59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1E9BCB1B-8B07-490B-AD6A-8E00F69B6161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AEBC-4D47-A1E2-C6A69DD03A59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40D4ECBE-5BA6-42C5-9668-BCC6483B7AF5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AEBC-4D47-A1E2-C6A69DD03A59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A5E71377-0E7A-4DEC-A7BC-004653A01D61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B-AEBC-4D47-A1E2-C6A69DD03A59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6BC429CD-181B-4553-864C-BCCC044CB7F3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C-AEBC-4D47-A1E2-C6A69DD03A59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fld id="{4564AD96-9B48-4CDE-A95C-C93E2C1F2A46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D-AEBC-4D47-A1E2-C6A69DD03A59}"/>
                </c:ext>
              </c:extLst>
            </c:dLbl>
            <c:spPr>
              <a:noFill/>
              <a:ln>
                <a:noFill/>
              </a:ln>
              <a:effectLst/>
            </c:spPr>
            <c:dLblPos val="r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xVal>
            <c:numRef>
              <c:f>Sheet1!$U$26:$U$38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xVal>
          <c:yVal>
            <c:numRef>
              <c:f>Sheet1!$V$26:$V$38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Sheet1!$K$26:$K$40</c15:f>
                <c15:dlblRangeCache>
                  <c:ptCount val="15"/>
                </c15:dlblRangeCache>
              </c15:datalabelsRange>
            </c:ext>
            <c:ext xmlns:c16="http://schemas.microsoft.com/office/drawing/2014/chart" uri="{C3380CC4-5D6E-409C-BE32-E72D297353CC}">
              <c16:uniqueId val="{00000000-AEBC-4D47-A1E2-C6A69DD03A5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37296000"/>
        <c:axId val="37294080"/>
      </c:scatterChart>
      <c:valAx>
        <c:axId val="372960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7294080"/>
        <c:crosses val="autoZero"/>
        <c:crossBetween val="midCat"/>
      </c:valAx>
      <c:valAx>
        <c:axId val="3729408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7296000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6627</xdr:colOff>
      <xdr:row>42</xdr:row>
      <xdr:rowOff>36444</xdr:rowOff>
    </xdr:from>
    <xdr:to>
      <xdr:col>12</xdr:col>
      <xdr:colOff>205410</xdr:colOff>
      <xdr:row>67</xdr:row>
      <xdr:rowOff>1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0"/>
  <sheetViews>
    <sheetView tabSelected="1" topLeftCell="A14" zoomScale="115" zoomScaleNormal="115" workbookViewId="0">
      <selection activeCell="C27" sqref="C27:J40"/>
    </sheetView>
  </sheetViews>
  <sheetFormatPr defaultRowHeight="14.5" x14ac:dyDescent="0.35"/>
  <cols>
    <col min="1" max="2" width="3.6328125" customWidth="1"/>
    <col min="3" max="10" width="8.6328125" style="5" customWidth="1"/>
    <col min="11" max="12" width="30.6328125" style="10" customWidth="1"/>
  </cols>
  <sheetData>
    <row r="1" spans="1:18" ht="15.5" x14ac:dyDescent="0.35">
      <c r="A1" s="3" t="s">
        <v>7</v>
      </c>
      <c r="B1" s="3"/>
      <c r="C1" s="4"/>
      <c r="D1" s="4"/>
      <c r="E1" s="4"/>
      <c r="R1" s="8" t="s">
        <v>20</v>
      </c>
    </row>
    <row r="2" spans="1:18" ht="15.5" x14ac:dyDescent="0.35">
      <c r="A2" s="3"/>
      <c r="B2" s="3"/>
      <c r="C2" s="4"/>
      <c r="D2" s="4"/>
      <c r="E2" s="4"/>
      <c r="R2" s="8"/>
    </row>
    <row r="3" spans="1:18" x14ac:dyDescent="0.35">
      <c r="A3" s="18"/>
      <c r="B3" t="s">
        <v>24</v>
      </c>
      <c r="C3" s="19"/>
      <c r="D3" s="19"/>
      <c r="E3" s="19"/>
    </row>
    <row r="4" spans="1:18" x14ac:dyDescent="0.35">
      <c r="A4" s="1"/>
      <c r="B4" s="1" t="s">
        <v>26</v>
      </c>
      <c r="C4" s="1"/>
    </row>
    <row r="5" spans="1:18" x14ac:dyDescent="0.35">
      <c r="A5" s="1"/>
      <c r="B5" s="23" t="s">
        <v>27</v>
      </c>
      <c r="C5" s="1"/>
    </row>
    <row r="6" spans="1:18" s="23" customFormat="1" x14ac:dyDescent="0.35">
      <c r="B6" s="23" t="s">
        <v>31</v>
      </c>
      <c r="K6" s="24"/>
      <c r="L6" s="24"/>
    </row>
    <row r="7" spans="1:18" x14ac:dyDescent="0.35">
      <c r="A7" s="1"/>
      <c r="B7" s="1" t="s">
        <v>25</v>
      </c>
      <c r="C7" s="1"/>
    </row>
    <row r="8" spans="1:18" x14ac:dyDescent="0.35">
      <c r="A8" s="1"/>
      <c r="B8" s="23" t="s">
        <v>32</v>
      </c>
      <c r="C8" s="1"/>
    </row>
    <row r="9" spans="1:18" x14ac:dyDescent="0.35">
      <c r="A9" s="1"/>
      <c r="B9" s="1" t="s">
        <v>35</v>
      </c>
      <c r="C9" s="1"/>
    </row>
    <row r="10" spans="1:18" x14ac:dyDescent="0.35">
      <c r="A10" s="1"/>
      <c r="B10" s="1" t="s">
        <v>33</v>
      </c>
      <c r="C10" s="1"/>
    </row>
    <row r="11" spans="1:18" x14ac:dyDescent="0.35">
      <c r="A11" s="1"/>
      <c r="B11" s="23" t="s">
        <v>36</v>
      </c>
      <c r="C11" s="1"/>
    </row>
    <row r="12" spans="1:18" x14ac:dyDescent="0.35">
      <c r="A12" s="1"/>
      <c r="B12" s="1"/>
      <c r="C12" s="1"/>
    </row>
    <row r="13" spans="1:18" x14ac:dyDescent="0.35">
      <c r="A13" s="1"/>
      <c r="B13" s="1"/>
      <c r="C13" s="1"/>
    </row>
    <row r="14" spans="1:18" x14ac:dyDescent="0.35">
      <c r="C14" s="25" t="s">
        <v>22</v>
      </c>
      <c r="D14" s="25"/>
      <c r="E14" s="25"/>
      <c r="F14" s="25" t="s">
        <v>14</v>
      </c>
      <c r="G14" s="26" t="s">
        <v>17</v>
      </c>
      <c r="H14" s="26"/>
      <c r="I14" s="26" t="s">
        <v>16</v>
      </c>
      <c r="J14" s="26"/>
      <c r="K14" s="36"/>
      <c r="L14" s="11"/>
    </row>
    <row r="15" spans="1:18" x14ac:dyDescent="0.35">
      <c r="C15" s="25" t="s">
        <v>13</v>
      </c>
      <c r="D15" s="25" t="s">
        <v>4</v>
      </c>
      <c r="E15" s="25" t="s">
        <v>5</v>
      </c>
      <c r="F15" s="25" t="s">
        <v>15</v>
      </c>
      <c r="G15" s="25" t="s">
        <v>6</v>
      </c>
      <c r="H15" s="25" t="s">
        <v>19</v>
      </c>
      <c r="I15" s="25" t="s">
        <v>8</v>
      </c>
      <c r="J15" s="25" t="s">
        <v>18</v>
      </c>
      <c r="K15" s="35" t="s">
        <v>34</v>
      </c>
      <c r="L15" s="16"/>
      <c r="M15" s="17"/>
    </row>
    <row r="16" spans="1:18" x14ac:dyDescent="0.35">
      <c r="C16" s="6"/>
    </row>
    <row r="17" spans="2:22" x14ac:dyDescent="0.35">
      <c r="B17" s="2" t="s">
        <v>11</v>
      </c>
      <c r="C17" s="6"/>
    </row>
    <row r="18" spans="2:22" s="9" customFormat="1" x14ac:dyDescent="0.35">
      <c r="B18" s="9">
        <v>0</v>
      </c>
      <c r="C18" s="21" t="s">
        <v>28</v>
      </c>
      <c r="D18" s="15"/>
      <c r="E18" s="15"/>
      <c r="F18" s="15"/>
      <c r="G18" s="15"/>
      <c r="H18" s="15"/>
      <c r="I18" s="15"/>
      <c r="J18" s="15"/>
      <c r="K18" s="37" t="s">
        <v>37</v>
      </c>
      <c r="L18" s="12"/>
      <c r="M18" s="9" t="s">
        <v>38</v>
      </c>
    </row>
    <row r="19" spans="2:22" s="9" customFormat="1" x14ac:dyDescent="0.35">
      <c r="B19" s="9">
        <v>1</v>
      </c>
      <c r="C19" s="27" t="s">
        <v>0</v>
      </c>
      <c r="D19" s="28">
        <v>16</v>
      </c>
      <c r="E19" s="28">
        <v>15</v>
      </c>
      <c r="F19" s="28" t="s">
        <v>3</v>
      </c>
      <c r="G19" s="28">
        <v>40</v>
      </c>
      <c r="H19" s="28"/>
      <c r="I19" s="28"/>
      <c r="J19" s="28"/>
      <c r="K19" s="38" t="s">
        <v>39</v>
      </c>
      <c r="L19" s="34"/>
      <c r="M19" s="9" t="s">
        <v>40</v>
      </c>
    </row>
    <row r="20" spans="2:22" s="9" customFormat="1" x14ac:dyDescent="0.35">
      <c r="B20" s="9">
        <v>2</v>
      </c>
      <c r="C20" s="27" t="s">
        <v>2</v>
      </c>
      <c r="D20" s="28">
        <v>47</v>
      </c>
      <c r="E20" s="28"/>
      <c r="F20" s="28" t="s">
        <v>1</v>
      </c>
      <c r="G20" s="28">
        <v>102</v>
      </c>
      <c r="H20" s="28">
        <v>12</v>
      </c>
      <c r="I20" s="28"/>
      <c r="J20" s="28"/>
      <c r="K20" s="38" t="s">
        <v>39</v>
      </c>
      <c r="L20" s="34"/>
      <c r="M20" s="9" t="s">
        <v>41</v>
      </c>
    </row>
    <row r="21" spans="2:22" s="9" customFormat="1" x14ac:dyDescent="0.35">
      <c r="B21" s="9">
        <v>3</v>
      </c>
      <c r="C21" s="27" t="s">
        <v>0</v>
      </c>
      <c r="D21" s="28">
        <v>30</v>
      </c>
      <c r="E21" s="28">
        <v>25</v>
      </c>
      <c r="F21" s="28" t="s">
        <v>1</v>
      </c>
      <c r="G21" s="28">
        <v>67</v>
      </c>
      <c r="H21" s="28">
        <v>58</v>
      </c>
      <c r="I21" s="28">
        <v>66</v>
      </c>
      <c r="J21" s="28">
        <v>10</v>
      </c>
      <c r="K21" s="38"/>
      <c r="L21" s="34"/>
      <c r="M21" s="9" t="s">
        <v>9</v>
      </c>
    </row>
    <row r="22" spans="2:22" s="9" customFormat="1" x14ac:dyDescent="0.35">
      <c r="B22" s="9">
        <v>4</v>
      </c>
      <c r="C22" s="27"/>
      <c r="D22" s="28"/>
      <c r="E22" s="28"/>
      <c r="F22" s="28"/>
      <c r="G22" s="28"/>
      <c r="H22" s="28"/>
      <c r="I22" s="28"/>
      <c r="J22" s="28"/>
      <c r="K22" s="38"/>
      <c r="L22" s="34"/>
    </row>
    <row r="23" spans="2:22" s="9" customFormat="1" x14ac:dyDescent="0.35">
      <c r="B23" s="9">
        <v>5</v>
      </c>
      <c r="C23" s="27"/>
      <c r="D23" s="28"/>
      <c r="E23" s="28"/>
      <c r="F23" s="28"/>
      <c r="G23" s="28"/>
      <c r="H23" s="28"/>
      <c r="I23" s="28"/>
      <c r="J23" s="28"/>
      <c r="K23" s="38"/>
      <c r="L23" s="34"/>
    </row>
    <row r="24" spans="2:22" x14ac:dyDescent="0.35">
      <c r="C24" s="6"/>
      <c r="U24" s="22" t="s">
        <v>29</v>
      </c>
      <c r="V24" s="22" t="s">
        <v>30</v>
      </c>
    </row>
    <row r="25" spans="2:22" x14ac:dyDescent="0.35">
      <c r="B25" s="2" t="s">
        <v>10</v>
      </c>
      <c r="C25" s="6"/>
      <c r="M25" s="13" t="s">
        <v>12</v>
      </c>
      <c r="N25" s="7"/>
      <c r="O25" s="7"/>
      <c r="P25" s="7"/>
      <c r="Q25" s="7"/>
      <c r="R25" s="7"/>
      <c r="S25" s="7"/>
      <c r="T25" s="7"/>
      <c r="U25" s="7"/>
      <c r="V25" s="7"/>
    </row>
    <row r="26" spans="2:22" x14ac:dyDescent="0.35">
      <c r="B26" s="9">
        <v>0</v>
      </c>
      <c r="C26" s="21" t="s">
        <v>28</v>
      </c>
      <c r="D26" s="14"/>
      <c r="E26" s="14"/>
      <c r="F26" s="14"/>
      <c r="G26" s="14"/>
      <c r="H26" s="14"/>
      <c r="I26" s="14"/>
      <c r="J26" s="14"/>
      <c r="K26" s="39"/>
      <c r="L26" s="40"/>
      <c r="M26" s="7" t="s">
        <v>4</v>
      </c>
      <c r="N26" s="7" t="s">
        <v>6</v>
      </c>
      <c r="O26" s="7" t="s">
        <v>8</v>
      </c>
      <c r="P26" s="7" t="s">
        <v>21</v>
      </c>
      <c r="Q26" s="7"/>
      <c r="R26" s="7"/>
      <c r="S26" s="7">
        <v>0</v>
      </c>
      <c r="T26" s="7">
        <v>0</v>
      </c>
      <c r="U26" s="7">
        <v>0</v>
      </c>
      <c r="V26" s="7">
        <v>0</v>
      </c>
    </row>
    <row r="27" spans="2:22" x14ac:dyDescent="0.35">
      <c r="B27">
        <v>1</v>
      </c>
      <c r="C27" s="29"/>
      <c r="D27" s="29"/>
      <c r="E27" s="29"/>
      <c r="F27" s="29"/>
      <c r="G27" s="29"/>
      <c r="H27" s="29"/>
      <c r="I27" s="29"/>
      <c r="J27" s="29"/>
      <c r="K27" s="32"/>
      <c r="L27" s="40"/>
      <c r="M27" s="7">
        <f t="shared" ref="M27:M38" si="0">D27+(E27/60)</f>
        <v>0</v>
      </c>
      <c r="N27" s="7">
        <f t="shared" ref="N27:N38" si="1">G27+H27/100</f>
        <v>0</v>
      </c>
      <c r="O27" s="7">
        <f t="shared" ref="O27:O38" si="2">I27+(J27/12)</f>
        <v>0</v>
      </c>
      <c r="P27" s="7">
        <f>IF(N27&gt;0, N27,O27)</f>
        <v>0</v>
      </c>
      <c r="Q27" s="7">
        <f>P27*(COS(RADIANS(90-M27)))</f>
        <v>0</v>
      </c>
      <c r="R27" s="7">
        <f>P27*(SIN(RADIANS(90-M27)))</f>
        <v>0</v>
      </c>
      <c r="S27" s="7">
        <f t="shared" ref="S27:S33" si="3">IF(F27="W",Q27*-1,Q27)</f>
        <v>0</v>
      </c>
      <c r="T27" s="7">
        <f t="shared" ref="T27:T38" si="4">IF(C27="S",R27*-1,R27)</f>
        <v>0</v>
      </c>
      <c r="U27" s="7">
        <f>U26+S27</f>
        <v>0</v>
      </c>
      <c r="V27" s="7">
        <f>V26+T27</f>
        <v>0</v>
      </c>
    </row>
    <row r="28" spans="2:22" x14ac:dyDescent="0.35">
      <c r="B28">
        <v>2</v>
      </c>
      <c r="C28" s="29"/>
      <c r="D28" s="29"/>
      <c r="E28" s="29"/>
      <c r="F28" s="29"/>
      <c r="G28" s="29"/>
      <c r="H28" s="29"/>
      <c r="I28" s="29"/>
      <c r="J28" s="29"/>
      <c r="K28" s="32"/>
      <c r="L28" s="40"/>
      <c r="M28" s="7">
        <f t="shared" si="0"/>
        <v>0</v>
      </c>
      <c r="N28" s="7">
        <f t="shared" si="1"/>
        <v>0</v>
      </c>
      <c r="O28" s="7">
        <f t="shared" si="2"/>
        <v>0</v>
      </c>
      <c r="P28" s="7">
        <f t="shared" ref="P28:P40" si="5">IF(N28&gt;0, N28,O28)</f>
        <v>0</v>
      </c>
      <c r="Q28" s="7">
        <f t="shared" ref="Q28:Q40" si="6">P28*(COS(RADIANS(90-M28)))</f>
        <v>0</v>
      </c>
      <c r="R28" s="7">
        <f t="shared" ref="R28:R40" si="7">P28*(SIN(RADIANS(90-M28)))</f>
        <v>0</v>
      </c>
      <c r="S28" s="7">
        <f t="shared" si="3"/>
        <v>0</v>
      </c>
      <c r="T28" s="7">
        <f t="shared" si="4"/>
        <v>0</v>
      </c>
      <c r="U28" s="7">
        <f t="shared" ref="U28:U40" si="8">U27+S28</f>
        <v>0</v>
      </c>
      <c r="V28" s="7">
        <f t="shared" ref="V28:V40" si="9">V27+T28</f>
        <v>0</v>
      </c>
    </row>
    <row r="29" spans="2:22" x14ac:dyDescent="0.35">
      <c r="B29">
        <v>3</v>
      </c>
      <c r="C29" s="29"/>
      <c r="D29" s="29"/>
      <c r="E29" s="29"/>
      <c r="F29" s="29"/>
      <c r="G29" s="29"/>
      <c r="H29" s="29"/>
      <c r="I29" s="29"/>
      <c r="J29" s="29"/>
      <c r="K29" s="32"/>
      <c r="L29" s="40"/>
      <c r="M29" s="7">
        <f t="shared" si="0"/>
        <v>0</v>
      </c>
      <c r="N29" s="7">
        <f t="shared" si="1"/>
        <v>0</v>
      </c>
      <c r="O29" s="7">
        <f t="shared" si="2"/>
        <v>0</v>
      </c>
      <c r="P29" s="7">
        <f t="shared" si="5"/>
        <v>0</v>
      </c>
      <c r="Q29" s="7">
        <f t="shared" si="6"/>
        <v>0</v>
      </c>
      <c r="R29" s="7">
        <f t="shared" si="7"/>
        <v>0</v>
      </c>
      <c r="S29" s="7">
        <f t="shared" si="3"/>
        <v>0</v>
      </c>
      <c r="T29" s="7">
        <f t="shared" si="4"/>
        <v>0</v>
      </c>
      <c r="U29" s="7">
        <f t="shared" si="8"/>
        <v>0</v>
      </c>
      <c r="V29" s="7">
        <f t="shared" si="9"/>
        <v>0</v>
      </c>
    </row>
    <row r="30" spans="2:22" x14ac:dyDescent="0.35">
      <c r="B30">
        <v>4</v>
      </c>
      <c r="C30" s="29"/>
      <c r="D30" s="29"/>
      <c r="E30" s="29"/>
      <c r="F30" s="29"/>
      <c r="G30" s="29"/>
      <c r="H30" s="29"/>
      <c r="I30" s="29"/>
      <c r="J30" s="29"/>
      <c r="K30" s="32"/>
      <c r="L30" s="40"/>
      <c r="M30" s="7">
        <f t="shared" si="0"/>
        <v>0</v>
      </c>
      <c r="N30" s="7">
        <f t="shared" si="1"/>
        <v>0</v>
      </c>
      <c r="O30" s="7">
        <f t="shared" si="2"/>
        <v>0</v>
      </c>
      <c r="P30" s="7">
        <f t="shared" si="5"/>
        <v>0</v>
      </c>
      <c r="Q30" s="7">
        <f t="shared" si="6"/>
        <v>0</v>
      </c>
      <c r="R30" s="7">
        <f t="shared" si="7"/>
        <v>0</v>
      </c>
      <c r="S30" s="7">
        <f t="shared" si="3"/>
        <v>0</v>
      </c>
      <c r="T30" s="7">
        <f t="shared" si="4"/>
        <v>0</v>
      </c>
      <c r="U30" s="7">
        <f t="shared" si="8"/>
        <v>0</v>
      </c>
      <c r="V30" s="7">
        <f t="shared" si="9"/>
        <v>0</v>
      </c>
    </row>
    <row r="31" spans="2:22" x14ac:dyDescent="0.35">
      <c r="B31">
        <v>5</v>
      </c>
      <c r="C31" s="29"/>
      <c r="D31" s="29"/>
      <c r="E31" s="29"/>
      <c r="F31" s="29"/>
      <c r="G31" s="29"/>
      <c r="H31" s="29"/>
      <c r="I31" s="29"/>
      <c r="J31" s="29"/>
      <c r="K31" s="32"/>
      <c r="L31" s="40"/>
      <c r="M31" s="7">
        <f t="shared" si="0"/>
        <v>0</v>
      </c>
      <c r="N31" s="7">
        <f t="shared" si="1"/>
        <v>0</v>
      </c>
      <c r="O31" s="7">
        <f t="shared" si="2"/>
        <v>0</v>
      </c>
      <c r="P31" s="7">
        <f t="shared" si="5"/>
        <v>0</v>
      </c>
      <c r="Q31" s="7">
        <f t="shared" si="6"/>
        <v>0</v>
      </c>
      <c r="R31" s="7">
        <f t="shared" si="7"/>
        <v>0</v>
      </c>
      <c r="S31" s="7">
        <f t="shared" si="3"/>
        <v>0</v>
      </c>
      <c r="T31" s="7">
        <f t="shared" si="4"/>
        <v>0</v>
      </c>
      <c r="U31" s="7">
        <f t="shared" si="8"/>
        <v>0</v>
      </c>
      <c r="V31" s="7">
        <f t="shared" si="9"/>
        <v>0</v>
      </c>
    </row>
    <row r="32" spans="2:22" x14ac:dyDescent="0.35">
      <c r="B32">
        <v>6</v>
      </c>
      <c r="C32" s="29"/>
      <c r="D32" s="29"/>
      <c r="E32" s="29"/>
      <c r="F32" s="29"/>
      <c r="G32" s="29"/>
      <c r="H32" s="29"/>
      <c r="I32" s="29"/>
      <c r="J32" s="29"/>
      <c r="K32" s="32"/>
      <c r="L32" s="40"/>
      <c r="M32" s="7">
        <f t="shared" si="0"/>
        <v>0</v>
      </c>
      <c r="N32" s="7">
        <f t="shared" si="1"/>
        <v>0</v>
      </c>
      <c r="O32" s="7">
        <f t="shared" si="2"/>
        <v>0</v>
      </c>
      <c r="P32" s="7">
        <f t="shared" si="5"/>
        <v>0</v>
      </c>
      <c r="Q32" s="7">
        <f t="shared" si="6"/>
        <v>0</v>
      </c>
      <c r="R32" s="7">
        <f t="shared" si="7"/>
        <v>0</v>
      </c>
      <c r="S32" s="7">
        <f t="shared" si="3"/>
        <v>0</v>
      </c>
      <c r="T32" s="7">
        <f t="shared" si="4"/>
        <v>0</v>
      </c>
      <c r="U32" s="7">
        <f t="shared" si="8"/>
        <v>0</v>
      </c>
      <c r="V32" s="7">
        <f t="shared" si="9"/>
        <v>0</v>
      </c>
    </row>
    <row r="33" spans="2:23" x14ac:dyDescent="0.35">
      <c r="B33">
        <v>7</v>
      </c>
      <c r="C33" s="29"/>
      <c r="D33" s="29"/>
      <c r="E33" s="29"/>
      <c r="F33" s="30"/>
      <c r="G33" s="29"/>
      <c r="H33" s="29"/>
      <c r="I33" s="29"/>
      <c r="J33" s="29"/>
      <c r="K33" s="32"/>
      <c r="L33" s="40"/>
      <c r="M33" s="7">
        <f t="shared" si="0"/>
        <v>0</v>
      </c>
      <c r="N33" s="7">
        <f t="shared" si="1"/>
        <v>0</v>
      </c>
      <c r="O33" s="7">
        <f t="shared" si="2"/>
        <v>0</v>
      </c>
      <c r="P33" s="7">
        <f t="shared" si="5"/>
        <v>0</v>
      </c>
      <c r="Q33" s="7">
        <f t="shared" si="6"/>
        <v>0</v>
      </c>
      <c r="R33" s="7">
        <f t="shared" si="7"/>
        <v>0</v>
      </c>
      <c r="S33" s="7">
        <f t="shared" si="3"/>
        <v>0</v>
      </c>
      <c r="T33" s="7">
        <f t="shared" si="4"/>
        <v>0</v>
      </c>
      <c r="U33" s="7">
        <f t="shared" si="8"/>
        <v>0</v>
      </c>
      <c r="V33" s="7">
        <f t="shared" si="9"/>
        <v>0</v>
      </c>
    </row>
    <row r="34" spans="2:23" x14ac:dyDescent="0.35">
      <c r="B34">
        <v>8</v>
      </c>
      <c r="C34" s="29"/>
      <c r="D34" s="29"/>
      <c r="E34" s="29"/>
      <c r="F34" s="29"/>
      <c r="G34" s="29"/>
      <c r="H34" s="29"/>
      <c r="I34" s="29"/>
      <c r="J34" s="29"/>
      <c r="K34" s="32"/>
      <c r="L34" s="40"/>
      <c r="M34" s="7">
        <f t="shared" si="0"/>
        <v>0</v>
      </c>
      <c r="N34" s="7">
        <f t="shared" si="1"/>
        <v>0</v>
      </c>
      <c r="O34" s="7">
        <f t="shared" si="2"/>
        <v>0</v>
      </c>
      <c r="P34" s="7">
        <f t="shared" si="5"/>
        <v>0</v>
      </c>
      <c r="Q34" s="7">
        <f t="shared" si="6"/>
        <v>0</v>
      </c>
      <c r="R34" s="7">
        <f t="shared" si="7"/>
        <v>0</v>
      </c>
      <c r="S34" s="7">
        <f>IF(F34="W",Q34*-1,Q34)</f>
        <v>0</v>
      </c>
      <c r="T34" s="7">
        <f t="shared" si="4"/>
        <v>0</v>
      </c>
      <c r="U34" s="7">
        <f t="shared" si="8"/>
        <v>0</v>
      </c>
      <c r="V34" s="7">
        <f t="shared" si="9"/>
        <v>0</v>
      </c>
    </row>
    <row r="35" spans="2:23" x14ac:dyDescent="0.35">
      <c r="B35">
        <v>9</v>
      </c>
      <c r="C35" s="29"/>
      <c r="D35" s="29"/>
      <c r="E35" s="29"/>
      <c r="F35" s="29"/>
      <c r="G35" s="29"/>
      <c r="H35" s="29"/>
      <c r="I35" s="29"/>
      <c r="J35" s="29"/>
      <c r="K35" s="32"/>
      <c r="L35" s="40"/>
      <c r="M35" s="7">
        <f t="shared" si="0"/>
        <v>0</v>
      </c>
      <c r="N35" s="7">
        <f t="shared" si="1"/>
        <v>0</v>
      </c>
      <c r="O35" s="7">
        <f t="shared" si="2"/>
        <v>0</v>
      </c>
      <c r="P35" s="7">
        <f t="shared" si="5"/>
        <v>0</v>
      </c>
      <c r="Q35" s="7">
        <f t="shared" si="6"/>
        <v>0</v>
      </c>
      <c r="R35" s="7">
        <f t="shared" si="7"/>
        <v>0</v>
      </c>
      <c r="S35" s="7">
        <f>IF(F35="W",Q35*-1,Q35)</f>
        <v>0</v>
      </c>
      <c r="T35" s="7">
        <f t="shared" si="4"/>
        <v>0</v>
      </c>
      <c r="U35" s="7">
        <f t="shared" si="8"/>
        <v>0</v>
      </c>
      <c r="V35" s="7">
        <f t="shared" si="9"/>
        <v>0</v>
      </c>
    </row>
    <row r="36" spans="2:23" x14ac:dyDescent="0.35">
      <c r="B36">
        <v>10</v>
      </c>
      <c r="C36" s="29"/>
      <c r="D36" s="29"/>
      <c r="E36" s="29"/>
      <c r="F36" s="29"/>
      <c r="G36" s="29"/>
      <c r="H36" s="29"/>
      <c r="I36" s="29"/>
      <c r="J36" s="29"/>
      <c r="K36" s="32"/>
      <c r="L36" s="40"/>
      <c r="M36" s="7">
        <f t="shared" si="0"/>
        <v>0</v>
      </c>
      <c r="N36" s="7">
        <f t="shared" si="1"/>
        <v>0</v>
      </c>
      <c r="O36" s="7">
        <f t="shared" si="2"/>
        <v>0</v>
      </c>
      <c r="P36" s="7">
        <f t="shared" si="5"/>
        <v>0</v>
      </c>
      <c r="Q36" s="7">
        <f t="shared" si="6"/>
        <v>0</v>
      </c>
      <c r="R36" s="7">
        <f t="shared" si="7"/>
        <v>0</v>
      </c>
      <c r="S36" s="7">
        <f>IF(F36="W",Q36*-1,Q36)</f>
        <v>0</v>
      </c>
      <c r="T36" s="7">
        <f t="shared" si="4"/>
        <v>0</v>
      </c>
      <c r="U36" s="7">
        <f t="shared" si="8"/>
        <v>0</v>
      </c>
      <c r="V36" s="7">
        <f t="shared" si="9"/>
        <v>0</v>
      </c>
    </row>
    <row r="37" spans="2:23" x14ac:dyDescent="0.35">
      <c r="B37">
        <v>11</v>
      </c>
      <c r="C37" s="29"/>
      <c r="D37" s="29"/>
      <c r="E37" s="29"/>
      <c r="F37" s="29"/>
      <c r="G37" s="29"/>
      <c r="H37" s="29"/>
      <c r="I37" s="29"/>
      <c r="J37" s="29"/>
      <c r="K37" s="32"/>
      <c r="L37" s="40"/>
      <c r="M37" s="7">
        <f t="shared" si="0"/>
        <v>0</v>
      </c>
      <c r="N37" s="7">
        <f t="shared" si="1"/>
        <v>0</v>
      </c>
      <c r="O37" s="7">
        <f t="shared" si="2"/>
        <v>0</v>
      </c>
      <c r="P37" s="7">
        <f t="shared" si="5"/>
        <v>0</v>
      </c>
      <c r="Q37" s="7">
        <f t="shared" si="6"/>
        <v>0</v>
      </c>
      <c r="R37" s="7">
        <f t="shared" si="7"/>
        <v>0</v>
      </c>
      <c r="S37" s="7">
        <f>IF(F37="W",Q37*-1,Q37)</f>
        <v>0</v>
      </c>
      <c r="T37" s="7">
        <f t="shared" si="4"/>
        <v>0</v>
      </c>
      <c r="U37" s="7">
        <f t="shared" si="8"/>
        <v>0</v>
      </c>
      <c r="V37" s="7">
        <f t="shared" si="9"/>
        <v>0</v>
      </c>
      <c r="W37" s="20"/>
    </row>
    <row r="38" spans="2:23" x14ac:dyDescent="0.35">
      <c r="B38">
        <v>12</v>
      </c>
      <c r="C38" s="29"/>
      <c r="D38" s="29"/>
      <c r="E38" s="29"/>
      <c r="F38" s="29"/>
      <c r="G38" s="29"/>
      <c r="H38" s="29"/>
      <c r="I38" s="29"/>
      <c r="J38" s="29"/>
      <c r="K38" s="32"/>
      <c r="L38" s="40"/>
      <c r="M38" s="7">
        <f t="shared" si="0"/>
        <v>0</v>
      </c>
      <c r="N38" s="7">
        <f t="shared" si="1"/>
        <v>0</v>
      </c>
      <c r="O38" s="7">
        <f t="shared" si="2"/>
        <v>0</v>
      </c>
      <c r="P38" s="7">
        <f t="shared" si="5"/>
        <v>0</v>
      </c>
      <c r="Q38" s="7">
        <f t="shared" si="6"/>
        <v>0</v>
      </c>
      <c r="R38" s="7">
        <f t="shared" si="7"/>
        <v>0</v>
      </c>
      <c r="S38" s="7">
        <f>IF(F38="W",Q38*-1,Q38)</f>
        <v>0</v>
      </c>
      <c r="T38" s="7">
        <f t="shared" si="4"/>
        <v>0</v>
      </c>
      <c r="U38" s="7">
        <f t="shared" si="8"/>
        <v>0</v>
      </c>
      <c r="V38" s="7">
        <f t="shared" si="9"/>
        <v>0</v>
      </c>
      <c r="W38" s="20"/>
    </row>
    <row r="39" spans="2:23" x14ac:dyDescent="0.35">
      <c r="B39">
        <v>13</v>
      </c>
      <c r="C39" s="29"/>
      <c r="D39" s="29"/>
      <c r="E39" s="29"/>
      <c r="F39" s="29"/>
      <c r="G39" s="29"/>
      <c r="H39" s="29"/>
      <c r="I39" s="29"/>
      <c r="J39" s="29"/>
      <c r="K39" s="32"/>
      <c r="L39" s="40"/>
      <c r="M39" s="7">
        <f t="shared" ref="M39:M40" si="10">D39+(E39/60)</f>
        <v>0</v>
      </c>
      <c r="N39" s="7">
        <f t="shared" ref="N39:N40" si="11">G39+H39/100</f>
        <v>0</v>
      </c>
      <c r="O39" s="7">
        <f t="shared" ref="O39:O40" si="12">I39+(J39/12)</f>
        <v>0</v>
      </c>
      <c r="P39" s="7">
        <f t="shared" si="5"/>
        <v>0</v>
      </c>
      <c r="Q39" s="7">
        <f t="shared" si="6"/>
        <v>0</v>
      </c>
      <c r="R39" s="7">
        <f t="shared" si="7"/>
        <v>0</v>
      </c>
      <c r="S39" s="7">
        <f t="shared" ref="S39:S40" si="13">IF(F39="W",Q39*-1,Q39)</f>
        <v>0</v>
      </c>
      <c r="T39" s="7">
        <f t="shared" ref="T39:T40" si="14">IF(C39="S",R39*-1,R39)</f>
        <v>0</v>
      </c>
      <c r="U39" s="7">
        <f t="shared" si="8"/>
        <v>0</v>
      </c>
      <c r="V39" s="7">
        <f t="shared" si="9"/>
        <v>0</v>
      </c>
      <c r="W39" s="20"/>
    </row>
    <row r="40" spans="2:23" x14ac:dyDescent="0.35">
      <c r="B40">
        <v>14</v>
      </c>
      <c r="C40" s="31"/>
      <c r="D40" s="31"/>
      <c r="E40" s="31"/>
      <c r="F40" s="31"/>
      <c r="G40" s="31"/>
      <c r="H40" s="31"/>
      <c r="I40" s="31"/>
      <c r="J40" s="31"/>
      <c r="K40" s="33"/>
      <c r="L40" s="40"/>
      <c r="M40" s="7">
        <f t="shared" si="10"/>
        <v>0</v>
      </c>
      <c r="N40" s="7">
        <f t="shared" si="11"/>
        <v>0</v>
      </c>
      <c r="O40" s="7">
        <f t="shared" si="12"/>
        <v>0</v>
      </c>
      <c r="P40" s="7">
        <f t="shared" si="5"/>
        <v>0</v>
      </c>
      <c r="Q40" s="7">
        <f t="shared" si="6"/>
        <v>0</v>
      </c>
      <c r="R40" s="7">
        <f t="shared" si="7"/>
        <v>0</v>
      </c>
      <c r="S40" s="7">
        <f t="shared" si="13"/>
        <v>0</v>
      </c>
      <c r="T40" s="7">
        <f t="shared" si="14"/>
        <v>0</v>
      </c>
      <c r="U40" s="7">
        <f t="shared" si="8"/>
        <v>0</v>
      </c>
      <c r="V40" s="7">
        <f t="shared" si="9"/>
        <v>0</v>
      </c>
      <c r="W40" s="20"/>
    </row>
    <row r="41" spans="2:23" x14ac:dyDescent="0.35">
      <c r="M41" s="7"/>
      <c r="N41" s="7"/>
      <c r="O41" s="7"/>
      <c r="P41" s="7"/>
      <c r="Q41" s="7"/>
      <c r="R41" s="7"/>
      <c r="S41" s="7"/>
      <c r="T41" s="7"/>
      <c r="U41" s="7"/>
      <c r="V41" s="7"/>
    </row>
    <row r="42" spans="2:23" x14ac:dyDescent="0.35">
      <c r="T42" s="20"/>
    </row>
    <row r="80" spans="3:3" x14ac:dyDescent="0.35">
      <c r="C80" s="5" t="s">
        <v>23</v>
      </c>
    </row>
  </sheetData>
  <mergeCells count="2">
    <mergeCell ref="G14:H14"/>
    <mergeCell ref="I14:J14"/>
  </mergeCells>
  <pageMargins left="0.7" right="0.7" top="0.75" bottom="0.75" header="0.3" footer="0.3"/>
  <pageSetup orientation="portrait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kdskinner100@gmail.com</dc:creator>
  <cp:lastModifiedBy>kevin skinner</cp:lastModifiedBy>
  <dcterms:created xsi:type="dcterms:W3CDTF">2025-01-11T03:00:09Z</dcterms:created>
  <dcterms:modified xsi:type="dcterms:W3CDTF">2025-01-16T20:05:13Z</dcterms:modified>
</cp:coreProperties>
</file>